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15" windowWidth="9720" windowHeight="53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<sst xmlns="http://schemas.openxmlformats.org/spreadsheetml/2006/main" count="59" uniqueCount="45">
  <si>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О Т Ч Е Т</t>
  </si>
  <si>
    <t>(месяц)</t>
  </si>
  <si>
    <t>по ОКПО 05175661</t>
  </si>
  <si>
    <t>наименование показателя</t>
  </si>
  <si>
    <t>остаток неиспользованных субсидий                          на начало                                 отчетного периода</t>
  </si>
  <si>
    <t>Восстановлено средств</t>
  </si>
  <si>
    <t>Возвращено в ТФОМС</t>
  </si>
  <si>
    <t>остаток неиспользованных субсидий                          на конец                                 отчетного периода</t>
  </si>
  <si>
    <t>всего</t>
  </si>
  <si>
    <t>в том числе</t>
  </si>
  <si>
    <t>зарплата</t>
  </si>
  <si>
    <t>начисления</t>
  </si>
  <si>
    <t>расходные материалы</t>
  </si>
  <si>
    <t>прочие услуги</t>
  </si>
  <si>
    <t>за отчетный период</t>
  </si>
  <si>
    <t>с начала года</t>
  </si>
  <si>
    <t>Средства на дополнительную диспансеризацию всего</t>
  </si>
  <si>
    <t>010</t>
  </si>
  <si>
    <t>в т.ч. завершение расчетов предыдущего года</t>
  </si>
  <si>
    <t>020</t>
  </si>
  <si>
    <t>030</t>
  </si>
  <si>
    <t>____________________________________________</t>
  </si>
  <si>
    <t>(Ф.И.О.)</t>
  </si>
  <si>
    <t>Главный бухгалтер</t>
  </si>
  <si>
    <t>М.П.</t>
  </si>
  <si>
    <t xml:space="preserve">             (дата составления)</t>
  </si>
  <si>
    <t>(Ф.И.О. и номер телефона исполнителя)</t>
  </si>
  <si>
    <t>об использовании средств на проведение дополнительной диспансеризации работающих граждан</t>
  </si>
  <si>
    <t>Периодичность:ежемесячно, до 10 числа месяца, следующего за отчетным</t>
  </si>
  <si>
    <t>Единица измерения: руб. (с точностью до второго знака после запятой)</t>
  </si>
  <si>
    <r>
      <t>по ОКЕИ______</t>
    </r>
    <r>
      <rPr>
        <u val="single"/>
        <sz val="10"/>
        <rFont val="Arial Cyr"/>
        <family val="0"/>
      </rPr>
      <t>383</t>
    </r>
    <r>
      <rPr>
        <sz val="10"/>
        <rFont val="Arial Cyr"/>
        <family val="0"/>
      </rPr>
      <t>__________</t>
    </r>
  </si>
  <si>
    <t>КОД</t>
  </si>
  <si>
    <t>СТРОКИ</t>
  </si>
  <si>
    <t>в т.ч.на финансирование расходов текущего года</t>
  </si>
  <si>
    <t>Н.М. Пивненко</t>
  </si>
  <si>
    <t>А.В. Андриенко</t>
  </si>
  <si>
    <t>Руководитель</t>
  </si>
  <si>
    <t>Бурун Ирина Юрьевна 8-(86-354) 6-62-61</t>
  </si>
  <si>
    <t>медицинской организации  Ростовской области</t>
  </si>
  <si>
    <t xml:space="preserve">сумма средств  израсходованных медицинской организацией на проведение дополнительной диспансеризации работающих граждан                </t>
  </si>
  <si>
    <t xml:space="preserve">сумма поступивших  от ТФ ОМС средств                    в медицинскую организацию                                                                                                   на проведение    дополнительной диспансеризации работающих граждан                                                       </t>
  </si>
  <si>
    <t>Медицинская организация МБУЗ "Центральная городская больница" г.Батайска Ростовской области</t>
  </si>
  <si>
    <t>за декабрь 2012 года</t>
  </si>
  <si>
    <t>Дата  01.01.2013г.</t>
  </si>
  <si>
    <t>09.01.2013г.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</si>
</sst>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#,##0.0"/>
  </numFmts>
  <fonts count="9">
    <font>
      <sz val="10"/>
      <name val="Arial Cyr"/>
      <family val="0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2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tabSelected="1" workbookViewId="0" topLeftCell="A1">
      <selection activeCell="M23" sqref="M23"/>
    </sheetView>
  </sheetViews>
  <sheetFormatPr defaultColWidth="9.00390625" defaultRowHeight="12.75"/>
  <cols>
    <col min="1" max="1" width="34.75390625" style="0" customWidth="1"/>
    <col min="3" max="3" width="12.25390625" style="0" customWidth="1"/>
    <col min="4" max="4" width="14.00390625" style="0" customWidth="1"/>
    <col min="5" max="5" width="14.125" style="0" customWidth="1"/>
    <col min="6" max="6" width="12.125" style="0" customWidth="1"/>
    <col min="7" max="7" width="13.00390625" style="0" customWidth="1"/>
    <col min="8" max="8" width="11.625" style="0" customWidth="1"/>
    <col min="9" max="9" width="12.00390625" style="0" customWidth="1"/>
    <col min="10" max="10" width="11.00390625" style="0" customWidth="1"/>
    <col min="11" max="11" width="14.25390625" style="0" customWidth="1"/>
    <col min="12" max="12" width="13.75390625" style="0" customWidth="1"/>
    <col min="13" max="13" width="12.25390625" style="0" customWidth="1"/>
    <col min="14" max="14" width="12.625" style="0" customWidth="1"/>
    <col min="15" max="16" width="10.875" style="0" customWidth="1"/>
    <col min="17" max="17" width="9.625" style="0" customWidth="1"/>
    <col min="18" max="18" width="9.875" style="0" customWidth="1"/>
    <col min="19" max="19" width="10.875" style="0" customWidth="1"/>
    <col min="20" max="20" width="12.625" style="0" customWidth="1"/>
  </cols>
  <sheetData>
    <row r="4" spans="1:20" ht="15.7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.75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5.75">
      <c r="A6" s="57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5.75">
      <c r="A7" s="57" t="s">
        <v>42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.7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6" ht="12.75">
      <c r="A9" s="11"/>
      <c r="B9" s="11"/>
      <c r="C9" s="12"/>
      <c r="D9" s="12"/>
      <c r="E9" s="12"/>
      <c r="F9" s="13"/>
    </row>
    <row r="10" spans="1:13" ht="12.75">
      <c r="A10" s="14" t="s">
        <v>41</v>
      </c>
      <c r="B10" s="14"/>
      <c r="C10" s="12"/>
      <c r="D10" s="12"/>
      <c r="E10" s="12"/>
      <c r="F10" s="13"/>
      <c r="M10" t="s">
        <v>43</v>
      </c>
    </row>
    <row r="11" spans="1:13" ht="12.75">
      <c r="A11" s="15" t="s">
        <v>28</v>
      </c>
      <c r="B11" s="14"/>
      <c r="C11" s="12"/>
      <c r="D11" s="12"/>
      <c r="E11" s="12"/>
      <c r="F11" s="13"/>
      <c r="M11" t="s">
        <v>2</v>
      </c>
    </row>
    <row r="12" spans="1:2" ht="12.75">
      <c r="A12" s="16" t="s">
        <v>29</v>
      </c>
      <c r="B12" s="16"/>
    </row>
    <row r="14" ht="12.75">
      <c r="M14" t="s">
        <v>30</v>
      </c>
    </row>
    <row r="15" ht="13.5" thickBot="1"/>
    <row r="16" spans="1:20" ht="18.75" customHeight="1" thickBot="1">
      <c r="A16" s="63" t="s">
        <v>3</v>
      </c>
      <c r="B16" s="7" t="s">
        <v>31</v>
      </c>
      <c r="C16" s="63" t="s">
        <v>4</v>
      </c>
      <c r="D16" s="66" t="s">
        <v>40</v>
      </c>
      <c r="E16" s="67"/>
      <c r="F16" s="72" t="s">
        <v>39</v>
      </c>
      <c r="G16" s="73"/>
      <c r="H16" s="73"/>
      <c r="I16" s="73"/>
      <c r="J16" s="73"/>
      <c r="K16" s="73"/>
      <c r="L16" s="73"/>
      <c r="M16" s="73"/>
      <c r="N16" s="73"/>
      <c r="O16" s="73"/>
      <c r="P16" s="66" t="s">
        <v>5</v>
      </c>
      <c r="Q16" s="77"/>
      <c r="R16" s="66" t="s">
        <v>6</v>
      </c>
      <c r="S16" s="77"/>
      <c r="T16" s="74" t="s">
        <v>7</v>
      </c>
    </row>
    <row r="17" spans="1:20" ht="13.5" thickBot="1">
      <c r="A17" s="64"/>
      <c r="B17" s="18" t="s">
        <v>32</v>
      </c>
      <c r="C17" s="64"/>
      <c r="D17" s="68"/>
      <c r="E17" s="69"/>
      <c r="F17" s="76" t="s">
        <v>8</v>
      </c>
      <c r="G17" s="78" t="s">
        <v>9</v>
      </c>
      <c r="H17" s="79"/>
      <c r="I17" s="80"/>
      <c r="J17" s="21"/>
      <c r="K17" s="60" t="s">
        <v>8</v>
      </c>
      <c r="L17" s="58" t="s">
        <v>9</v>
      </c>
      <c r="M17" s="59"/>
      <c r="N17" s="81"/>
      <c r="O17" s="22"/>
      <c r="P17" s="23"/>
      <c r="Q17" s="24"/>
      <c r="R17" s="23"/>
      <c r="S17" s="24"/>
      <c r="T17" s="75"/>
    </row>
    <row r="18" spans="1:20" ht="20.25" thickBot="1">
      <c r="A18" s="64"/>
      <c r="B18" s="17"/>
      <c r="C18" s="64"/>
      <c r="D18" s="70"/>
      <c r="E18" s="71"/>
      <c r="F18" s="76"/>
      <c r="G18" s="25" t="s">
        <v>10</v>
      </c>
      <c r="H18" s="10" t="s">
        <v>11</v>
      </c>
      <c r="I18" s="9" t="s">
        <v>12</v>
      </c>
      <c r="J18" s="2" t="s">
        <v>13</v>
      </c>
      <c r="K18" s="61"/>
      <c r="L18" s="9" t="s">
        <v>10</v>
      </c>
      <c r="M18" s="9" t="s">
        <v>11</v>
      </c>
      <c r="N18" s="19" t="s">
        <v>12</v>
      </c>
      <c r="O18" s="2" t="s">
        <v>13</v>
      </c>
      <c r="P18" s="8" t="s">
        <v>14</v>
      </c>
      <c r="Q18" s="8" t="s">
        <v>15</v>
      </c>
      <c r="R18" s="8" t="s">
        <v>14</v>
      </c>
      <c r="S18" s="8" t="s">
        <v>15</v>
      </c>
      <c r="T18" s="64"/>
    </row>
    <row r="19" spans="1:20" ht="13.5" customHeight="1" thickBot="1">
      <c r="A19" s="65"/>
      <c r="B19" s="26"/>
      <c r="C19" s="65"/>
      <c r="D19" s="3" t="s">
        <v>14</v>
      </c>
      <c r="E19" s="1" t="s">
        <v>15</v>
      </c>
      <c r="F19" s="58" t="s">
        <v>14</v>
      </c>
      <c r="G19" s="59"/>
      <c r="H19" s="59"/>
      <c r="I19" s="59"/>
      <c r="J19" s="59"/>
      <c r="K19" s="58" t="s">
        <v>15</v>
      </c>
      <c r="L19" s="59"/>
      <c r="M19" s="59"/>
      <c r="N19" s="59"/>
      <c r="O19" s="59"/>
      <c r="P19" s="9"/>
      <c r="Q19" s="9"/>
      <c r="R19" s="9"/>
      <c r="S19" s="20"/>
      <c r="T19" s="65"/>
    </row>
    <row r="20" spans="1:20" ht="13.5" thickBot="1">
      <c r="A20" s="4">
        <v>1</v>
      </c>
      <c r="B20" s="4">
        <v>2</v>
      </c>
      <c r="C20" s="4">
        <v>3</v>
      </c>
      <c r="D20" s="5">
        <v>4</v>
      </c>
      <c r="E20" s="5">
        <v>5</v>
      </c>
      <c r="F20" s="27">
        <v>6</v>
      </c>
      <c r="G20" s="27">
        <v>7</v>
      </c>
      <c r="H20" s="28">
        <v>8</v>
      </c>
      <c r="I20" s="5">
        <v>9</v>
      </c>
      <c r="J20" s="5">
        <v>10</v>
      </c>
      <c r="K20" s="6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  <c r="Q20" s="5">
        <v>17</v>
      </c>
      <c r="R20" s="5">
        <v>18</v>
      </c>
      <c r="S20" s="5">
        <v>19</v>
      </c>
      <c r="T20" s="4">
        <v>20</v>
      </c>
    </row>
    <row r="21" spans="1:20" ht="13.5" thickBot="1">
      <c r="A21" s="29" t="s">
        <v>16</v>
      </c>
      <c r="B21" s="30" t="s">
        <v>17</v>
      </c>
      <c r="C21" s="37">
        <f aca="true" t="shared" si="0" ref="C21:T21">C22+C23</f>
        <v>2982.77</v>
      </c>
      <c r="D21" s="38">
        <f t="shared" si="0"/>
        <v>218372</v>
      </c>
      <c r="E21" s="38">
        <f t="shared" si="0"/>
        <v>2268800</v>
      </c>
      <c r="F21" s="39">
        <f t="shared" si="0"/>
        <v>221354.77</v>
      </c>
      <c r="G21" s="39">
        <f t="shared" si="0"/>
        <v>125790.32</v>
      </c>
      <c r="H21" s="39">
        <f t="shared" si="0"/>
        <v>37988.68</v>
      </c>
      <c r="I21" s="40">
        <f t="shared" si="0"/>
        <v>57575.77</v>
      </c>
      <c r="J21" s="39">
        <f t="shared" si="0"/>
        <v>0</v>
      </c>
      <c r="K21" s="38">
        <f t="shared" si="0"/>
        <v>2465258.31</v>
      </c>
      <c r="L21" s="37">
        <f t="shared" si="0"/>
        <v>1293189.87</v>
      </c>
      <c r="M21" s="38">
        <f t="shared" si="0"/>
        <v>390543.37</v>
      </c>
      <c r="N21" s="37">
        <f t="shared" si="0"/>
        <v>781525.0700000001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  <c r="S21" s="38">
        <f t="shared" si="0"/>
        <v>0</v>
      </c>
      <c r="T21" s="38">
        <f t="shared" si="0"/>
        <v>0</v>
      </c>
    </row>
    <row r="22" spans="1:20" ht="13.5" thickBot="1">
      <c r="A22" s="31" t="s">
        <v>18</v>
      </c>
      <c r="B22" s="32" t="s">
        <v>19</v>
      </c>
      <c r="C22" s="41">
        <v>0</v>
      </c>
      <c r="D22" s="42">
        <v>0</v>
      </c>
      <c r="E22" s="42">
        <v>0</v>
      </c>
      <c r="F22" s="39">
        <f>G22+H22+I22+J22</f>
        <v>0</v>
      </c>
      <c r="G22" s="43">
        <v>0</v>
      </c>
      <c r="H22" s="43">
        <v>0</v>
      </c>
      <c r="I22" s="44">
        <v>0</v>
      </c>
      <c r="J22" s="43">
        <v>0</v>
      </c>
      <c r="K22" s="38">
        <f>L22+M22+N22+O22</f>
        <v>196458.31</v>
      </c>
      <c r="L22" s="41">
        <v>0</v>
      </c>
      <c r="M22" s="42">
        <v>0</v>
      </c>
      <c r="N22" s="41">
        <f>175525+10518.04+10415.27</f>
        <v>196458.31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f>P22+C22-F22</f>
        <v>0</v>
      </c>
    </row>
    <row r="23" spans="1:20" ht="13.5" thickBot="1">
      <c r="A23" s="33" t="s">
        <v>33</v>
      </c>
      <c r="B23" s="34" t="s">
        <v>20</v>
      </c>
      <c r="C23" s="45">
        <v>2982.77</v>
      </c>
      <c r="D23" s="46">
        <v>218372</v>
      </c>
      <c r="E23" s="46">
        <f>119112+238224+446670+232552+233970+344574+435326+218372</f>
        <v>2268800</v>
      </c>
      <c r="F23" s="50">
        <f>G23+H23+I23+J23</f>
        <v>221354.77</v>
      </c>
      <c r="G23" s="47">
        <v>125790.32</v>
      </c>
      <c r="H23" s="47">
        <f>37988.67+0.01</f>
        <v>37988.68</v>
      </c>
      <c r="I23" s="48">
        <v>57575.77</v>
      </c>
      <c r="J23" s="47">
        <v>0</v>
      </c>
      <c r="K23" s="51">
        <f>L23+M23+N23+O23</f>
        <v>2268800</v>
      </c>
      <c r="L23" s="45">
        <f>64038.71+128077.42+257298.39+133958.53+134775.35+198487.33+250763.82+125790.32</f>
        <v>1293189.87</v>
      </c>
      <c r="M23" s="46">
        <f>19339.73+38679.38+77704.11+40455.47+40702.15+59943.17+75730.68+37988.67+0.01</f>
        <v>390543.37</v>
      </c>
      <c r="N23" s="45">
        <f>35733.56+71467.2+111667.5+58138+58492.5+86143.5+105848.73+57575.77</f>
        <v>585066.76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f>E23-K23</f>
        <v>0</v>
      </c>
    </row>
    <row r="24" spans="1:20" ht="12.75">
      <c r="A24" s="52"/>
      <c r="B24" s="53"/>
      <c r="C24" s="54"/>
      <c r="D24" s="54"/>
      <c r="E24" s="54"/>
      <c r="F24" s="55"/>
      <c r="G24" s="56"/>
      <c r="H24" s="56"/>
      <c r="I24" s="56"/>
      <c r="J24" s="56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12.75">
      <c r="A25" s="52"/>
      <c r="B25" s="53"/>
      <c r="C25" s="54"/>
      <c r="D25" s="54"/>
      <c r="E25" s="54"/>
      <c r="F25" s="55"/>
      <c r="G25" s="56"/>
      <c r="H25" s="56"/>
      <c r="I25" s="56"/>
      <c r="J25" s="56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ht="12.75">
      <c r="C26" s="49"/>
    </row>
    <row r="27" spans="1:12" ht="12.75">
      <c r="A27" t="s">
        <v>36</v>
      </c>
      <c r="B27" s="35"/>
      <c r="D27" t="s">
        <v>21</v>
      </c>
      <c r="L27" t="s">
        <v>34</v>
      </c>
    </row>
    <row r="28" ht="12.75">
      <c r="L28" t="s">
        <v>22</v>
      </c>
    </row>
    <row r="31" spans="1:12" ht="12.75">
      <c r="A31" t="s">
        <v>23</v>
      </c>
      <c r="D31" t="s">
        <v>21</v>
      </c>
      <c r="L31" t="s">
        <v>35</v>
      </c>
    </row>
    <row r="32" ht="12.75">
      <c r="L32" t="s">
        <v>22</v>
      </c>
    </row>
    <row r="33" ht="12.75">
      <c r="A33" t="s">
        <v>24</v>
      </c>
    </row>
    <row r="34" ht="12.75">
      <c r="A34" s="36" t="s">
        <v>44</v>
      </c>
    </row>
    <row r="35" ht="12.75">
      <c r="A35" t="s">
        <v>25</v>
      </c>
    </row>
    <row r="37" ht="12.75">
      <c r="A37" t="s">
        <v>37</v>
      </c>
    </row>
    <row r="38" ht="12.75">
      <c r="A38" t="s">
        <v>26</v>
      </c>
    </row>
  </sheetData>
  <mergeCells count="18">
    <mergeCell ref="A5:T5"/>
    <mergeCell ref="A6:T6"/>
    <mergeCell ref="A7:T7"/>
    <mergeCell ref="A4:T4"/>
    <mergeCell ref="F19:J19"/>
    <mergeCell ref="K19:O19"/>
    <mergeCell ref="K17:K18"/>
    <mergeCell ref="A8:T8"/>
    <mergeCell ref="A16:A19"/>
    <mergeCell ref="C16:C19"/>
    <mergeCell ref="D16:E18"/>
    <mergeCell ref="F16:O16"/>
    <mergeCell ref="T16:T19"/>
    <mergeCell ref="F17:F18"/>
    <mergeCell ref="P16:Q16"/>
    <mergeCell ref="R16:S16"/>
    <mergeCell ref="G17:I17"/>
    <mergeCell ref="L17:N17"/>
  </mergeCells>
  <printOptions/>
  <pageMargins left="0.16" right="0.16" top="0.52" bottom="0.5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ЦГБ</cp:lastModifiedBy>
  <cp:lastPrinted>2012-12-28T05:17:05Z</cp:lastPrinted>
  <dcterms:created xsi:type="dcterms:W3CDTF">2002-04-19T05:32:47Z</dcterms:created>
  <dcterms:modified xsi:type="dcterms:W3CDTF">2013-02-05T06:01:49Z</dcterms:modified>
  <cp:category/>
  <cp:version/>
  <cp:contentType/>
  <cp:contentStatus/>
</cp:coreProperties>
</file>