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<sst xmlns="http://schemas.openxmlformats.org/spreadsheetml/2006/main" count="60" uniqueCount="56">
  <si>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Н.М.Пивненко</t>
  </si>
  <si>
    <t xml:space="preserve">Исполнитель: </t>
  </si>
  <si>
    <t>Форма по КФД</t>
  </si>
  <si>
    <t>Дата</t>
  </si>
  <si>
    <t>по ОКПО</t>
  </si>
  <si>
    <t>по ОКЕЙ</t>
  </si>
  <si>
    <t>Наименование органа, в ведении которого находится учреждение</t>
  </si>
  <si>
    <t xml:space="preserve">Наименование показателя </t>
  </si>
  <si>
    <t>Код строки</t>
  </si>
  <si>
    <t>На завершение расчетов предыдущего года</t>
  </si>
  <si>
    <t>за отчетный период</t>
  </si>
  <si>
    <t>нарастающим итогом с начала года</t>
  </si>
  <si>
    <t>Финансирование расходов текущего года</t>
  </si>
  <si>
    <t>Всего</t>
  </si>
  <si>
    <t>Остаток неиспользованных средств на начало отчетного периода (года)</t>
  </si>
  <si>
    <t>Поступило от Федерального (территориального) фонда ОМС</t>
  </si>
  <si>
    <t>Перечисленно территориальным фондом ОМС</t>
  </si>
  <si>
    <t>в том числе: оплата труда</t>
  </si>
  <si>
    <t>начисления на оплату труда</t>
  </si>
  <si>
    <t>расходные материалы</t>
  </si>
  <si>
    <t>расходы по оплате договоров о привлечении соответствующих медицинских работников</t>
  </si>
  <si>
    <t>Возврат средств в Федеральный (территориальный) фонд ОМС</t>
  </si>
  <si>
    <t>Остаток неиспользованных средств на конец отчетного периода (года)</t>
  </si>
  <si>
    <t>010</t>
  </si>
  <si>
    <t>020</t>
  </si>
  <si>
    <t>030</t>
  </si>
  <si>
    <t>040</t>
  </si>
  <si>
    <t>050</t>
  </si>
  <si>
    <t>051</t>
  </si>
  <si>
    <t>052</t>
  </si>
  <si>
    <t>053</t>
  </si>
  <si>
    <t>054</t>
  </si>
  <si>
    <t>060</t>
  </si>
  <si>
    <t>070</t>
  </si>
  <si>
    <t>080</t>
  </si>
  <si>
    <t>Руководитель</t>
  </si>
  <si>
    <t>Главный бухгалтер</t>
  </si>
  <si>
    <t>А.В.Андриенко</t>
  </si>
  <si>
    <t xml:space="preserve">экономист </t>
  </si>
  <si>
    <t>И.Ю.Бурун</t>
  </si>
  <si>
    <t>8(8632) 6-62-61</t>
  </si>
  <si>
    <t>м.п.</t>
  </si>
  <si>
    <t>КОДЫ</t>
  </si>
  <si>
    <t>05175419</t>
  </si>
  <si>
    <t>Администрация г.Батайска</t>
  </si>
  <si>
    <t>Возврат средств от медицинской организации</t>
  </si>
  <si>
    <t>Израсходованно медицинскими организациями, всего (стр. 051+ стр.052+ стр.053+стр.054)</t>
  </si>
  <si>
    <t>Восстановленно средств медицинской организацией</t>
  </si>
  <si>
    <t>0532XXX</t>
  </si>
  <si>
    <t>ОТЧЕТ ТЕРРИТОРИАЛЬНОГО ФОНДА ОБЯЗАТЕЛЬНОГО МЕДИЦИНСКОГО СТРАХОВАНИЯ (МЕДИЦИНСКОЙ ОРГАНИЗАЦИИ) ОБ ИСПОЛЬЗОВАНИИ СУБСИДИЙ ФЕДЕРАЛЬНОГО ФОНДА ОМС, НАПРАВЛЕННЫХ НА ПРОВЕДЕНИЕ ДИСПАНСЕРИЗАЦИИ ПРЕБЫВАЮЩИХ В СТАЦИОНАРНЫХ УЧРЕЖДЕНИЯХ ДЕТЕЙ-СИРОТ И ДЕТЕЙ, НАХОДЯЩИХСЯ В ТРУДНОЙ ЖИЗНЕННОЙ СИТУАЦИИ</t>
  </si>
  <si>
    <t>Наименование фонда ОМС                                (медицинской организации)</t>
  </si>
  <si>
    <t>Переодичность: месячная</t>
  </si>
  <si>
    <t>Единица измерения: руб.</t>
  </si>
  <si>
    <t>МБУЗ "ЦГБ" г.Батайска Ростовской области</t>
  </si>
  <si>
    <t>09 января 2013 года</t>
  </si>
  <si>
    <t>на 1 января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</si>
</sst>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7"/>
  <sheetViews>
    <sheetView tabSelected="1" zoomScale="75" zoomScaleNormal="75" workbookViewId="0" topLeftCell="A1">
      <selection activeCell="F10" sqref="F10:J10"/>
    </sheetView>
  </sheetViews>
  <sheetFormatPr defaultColWidth="9.00390625" defaultRowHeight="12.75"/>
  <cols>
    <col min="5" max="5" width="46.75390625" style="0" customWidth="1"/>
    <col min="6" max="6" width="16.25390625" style="0" customWidth="1"/>
    <col min="7" max="7" width="19.00390625" style="0" customWidth="1"/>
    <col min="8" max="8" width="18.875" style="0" customWidth="1"/>
    <col min="9" max="9" width="20.375" style="0" customWidth="1"/>
    <col min="10" max="10" width="18.00390625" style="0" customWidth="1"/>
    <col min="11" max="11" width="18.25390625" style="0" customWidth="1"/>
    <col min="12" max="12" width="15.375" style="0" customWidth="1"/>
    <col min="14" max="14" width="12.25390625" style="0" customWidth="1"/>
    <col min="16" max="16" width="12.625" style="0" customWidth="1"/>
    <col min="18" max="18" width="0.2421875" style="0" customWidth="1"/>
    <col min="19" max="20" width="9.125" style="0" hidden="1" customWidth="1"/>
  </cols>
  <sheetData>
    <row r="2" spans="5:12" ht="12.75" customHeight="1">
      <c r="E2" s="17" t="s">
        <v>49</v>
      </c>
      <c r="F2" s="17"/>
      <c r="G2" s="17"/>
      <c r="H2" s="17"/>
      <c r="I2" s="17"/>
      <c r="J2" s="17"/>
      <c r="K2" s="17"/>
      <c r="L2" s="17"/>
    </row>
    <row r="3" spans="5:12" ht="12.75">
      <c r="E3" s="17"/>
      <c r="F3" s="17"/>
      <c r="G3" s="17"/>
      <c r="H3" s="17"/>
      <c r="I3" s="17"/>
      <c r="J3" s="17"/>
      <c r="K3" s="17"/>
      <c r="L3" s="17"/>
    </row>
    <row r="4" spans="5:12" ht="12.75">
      <c r="E4" s="17"/>
      <c r="F4" s="17"/>
      <c r="G4" s="17"/>
      <c r="H4" s="17"/>
      <c r="I4" s="17"/>
      <c r="J4" s="17"/>
      <c r="K4" s="17"/>
      <c r="L4" s="17"/>
    </row>
    <row r="5" spans="5:12" ht="12.75">
      <c r="E5" s="17"/>
      <c r="F5" s="17"/>
      <c r="G5" s="17"/>
      <c r="H5" s="17"/>
      <c r="I5" s="17"/>
      <c r="J5" s="17"/>
      <c r="K5" s="17"/>
      <c r="L5" s="17"/>
    </row>
    <row r="6" spans="5:12" ht="15" hidden="1">
      <c r="E6" s="9"/>
      <c r="F6" s="9"/>
      <c r="G6" s="9"/>
      <c r="H6" s="9"/>
      <c r="I6" s="9"/>
      <c r="J6" s="9"/>
      <c r="K6" s="9"/>
      <c r="L6" s="9"/>
    </row>
    <row r="7" spans="5:12" ht="12.75">
      <c r="E7" s="5"/>
      <c r="F7" s="5"/>
      <c r="G7" s="5"/>
      <c r="H7" s="5"/>
      <c r="I7" s="5"/>
      <c r="J7" s="5"/>
      <c r="K7" s="5"/>
      <c r="L7" s="1" t="s">
        <v>42</v>
      </c>
    </row>
    <row r="8" spans="11:13" ht="17.25" customHeight="1">
      <c r="K8" s="3" t="s">
        <v>2</v>
      </c>
      <c r="L8" s="1" t="s">
        <v>48</v>
      </c>
      <c r="M8" s="6"/>
    </row>
    <row r="9" spans="7:13" ht="16.5" customHeight="1">
      <c r="G9" s="12" t="s">
        <v>55</v>
      </c>
      <c r="H9" s="12"/>
      <c r="I9" s="12"/>
      <c r="J9" s="12"/>
      <c r="K9" s="3" t="s">
        <v>3</v>
      </c>
      <c r="L9" s="10">
        <v>41275</v>
      </c>
      <c r="M9" s="6"/>
    </row>
    <row r="10" spans="2:13" ht="65.25" customHeight="1">
      <c r="B10" s="15" t="s">
        <v>50</v>
      </c>
      <c r="C10" s="15"/>
      <c r="D10" s="15"/>
      <c r="E10" s="15"/>
      <c r="F10" s="15" t="s">
        <v>53</v>
      </c>
      <c r="G10" s="15"/>
      <c r="H10" s="15"/>
      <c r="I10" s="15"/>
      <c r="J10" s="15"/>
      <c r="K10" s="3" t="s">
        <v>4</v>
      </c>
      <c r="L10" s="2" t="s">
        <v>43</v>
      </c>
      <c r="M10" s="6"/>
    </row>
    <row r="11" spans="2:14" ht="27" customHeight="1">
      <c r="B11" s="15" t="s">
        <v>6</v>
      </c>
      <c r="C11" s="15"/>
      <c r="D11" s="15"/>
      <c r="E11" s="15"/>
      <c r="F11" s="16" t="s">
        <v>44</v>
      </c>
      <c r="G11" s="16"/>
      <c r="H11" s="16"/>
      <c r="I11" s="16"/>
      <c r="J11" s="16"/>
      <c r="K11" s="3" t="s">
        <v>5</v>
      </c>
      <c r="L11" s="1">
        <v>383</v>
      </c>
      <c r="M11" s="6"/>
      <c r="N11" s="11"/>
    </row>
    <row r="13" spans="2:8" ht="12.75">
      <c r="B13" s="12" t="s">
        <v>51</v>
      </c>
      <c r="C13" s="12"/>
      <c r="D13" s="12"/>
      <c r="E13" s="12"/>
      <c r="F13" s="12"/>
      <c r="G13" s="12"/>
      <c r="H13" s="12"/>
    </row>
    <row r="15" spans="2:8" ht="12.75">
      <c r="B15" s="12" t="s">
        <v>52</v>
      </c>
      <c r="C15" s="12"/>
      <c r="D15" s="12"/>
      <c r="E15" s="12"/>
      <c r="F15" s="12"/>
      <c r="G15" s="12"/>
      <c r="H15" s="12"/>
    </row>
    <row r="16" spans="2:8" ht="12.75">
      <c r="B16" s="4"/>
      <c r="C16" s="4"/>
      <c r="D16" s="4"/>
      <c r="E16" s="4"/>
      <c r="F16" s="4"/>
      <c r="G16" s="4"/>
      <c r="H16" s="4"/>
    </row>
    <row r="17" spans="2:8" ht="12.75">
      <c r="B17" s="4"/>
      <c r="C17" s="4"/>
      <c r="D17" s="4"/>
      <c r="E17" s="4"/>
      <c r="F17" s="4"/>
      <c r="G17" s="4"/>
      <c r="H17" s="4"/>
    </row>
    <row r="19" spans="1:12" ht="27.75" customHeight="1">
      <c r="A19" s="13" t="s">
        <v>7</v>
      </c>
      <c r="B19" s="13"/>
      <c r="C19" s="13"/>
      <c r="D19" s="13"/>
      <c r="E19" s="13"/>
      <c r="F19" s="13" t="s">
        <v>8</v>
      </c>
      <c r="G19" s="13" t="s">
        <v>9</v>
      </c>
      <c r="H19" s="13"/>
      <c r="I19" s="13" t="s">
        <v>12</v>
      </c>
      <c r="J19" s="13"/>
      <c r="K19" s="13" t="s">
        <v>13</v>
      </c>
      <c r="L19" s="13"/>
    </row>
    <row r="20" spans="1:12" ht="38.25">
      <c r="A20" s="13"/>
      <c r="B20" s="13"/>
      <c r="C20" s="13"/>
      <c r="D20" s="13"/>
      <c r="E20" s="13"/>
      <c r="F20" s="13"/>
      <c r="G20" s="1" t="s">
        <v>10</v>
      </c>
      <c r="H20" s="1" t="s">
        <v>11</v>
      </c>
      <c r="I20" s="1" t="s">
        <v>10</v>
      </c>
      <c r="J20" s="1" t="s">
        <v>11</v>
      </c>
      <c r="K20" s="1" t="s">
        <v>10</v>
      </c>
      <c r="L20" s="1" t="s">
        <v>11</v>
      </c>
    </row>
    <row r="21" spans="1:12" ht="12.75">
      <c r="A21" s="13">
        <v>1</v>
      </c>
      <c r="B21" s="13"/>
      <c r="C21" s="13"/>
      <c r="D21" s="13"/>
      <c r="E21" s="13"/>
      <c r="F21" s="1">
        <v>2</v>
      </c>
      <c r="G21" s="1">
        <v>3</v>
      </c>
      <c r="H21" s="1">
        <v>4</v>
      </c>
      <c r="I21" s="1">
        <v>5</v>
      </c>
      <c r="J21" s="1">
        <v>6</v>
      </c>
      <c r="K21" s="1">
        <v>7</v>
      </c>
      <c r="L21" s="1">
        <v>8</v>
      </c>
    </row>
    <row r="22" spans="1:12" ht="15" customHeight="1">
      <c r="A22" s="14" t="s">
        <v>14</v>
      </c>
      <c r="B22" s="14"/>
      <c r="C22" s="14"/>
      <c r="D22" s="14"/>
      <c r="E22" s="14"/>
      <c r="F22" s="2" t="s">
        <v>23</v>
      </c>
      <c r="G22" s="7">
        <v>0</v>
      </c>
      <c r="H22" s="7">
        <v>0</v>
      </c>
      <c r="I22" s="7">
        <v>0</v>
      </c>
      <c r="J22" s="7">
        <v>0</v>
      </c>
      <c r="K22" s="7">
        <f>I22</f>
        <v>0</v>
      </c>
      <c r="L22" s="7">
        <f>J22</f>
        <v>0</v>
      </c>
    </row>
    <row r="23" spans="1:12" ht="16.5" customHeight="1">
      <c r="A23" s="14" t="s">
        <v>15</v>
      </c>
      <c r="B23" s="14"/>
      <c r="C23" s="14"/>
      <c r="D23" s="14"/>
      <c r="E23" s="14"/>
      <c r="F23" s="2" t="s">
        <v>24</v>
      </c>
      <c r="G23" s="7">
        <v>0</v>
      </c>
      <c r="H23" s="7">
        <v>0</v>
      </c>
      <c r="I23" s="7">
        <v>0</v>
      </c>
      <c r="J23" s="7">
        <v>227304</v>
      </c>
      <c r="K23" s="7">
        <f aca="true" t="shared" si="0" ref="K23:L32">I23</f>
        <v>0</v>
      </c>
      <c r="L23" s="7">
        <f t="shared" si="0"/>
        <v>227304</v>
      </c>
    </row>
    <row r="24" spans="1:12" ht="16.5" customHeight="1">
      <c r="A24" s="14" t="s">
        <v>16</v>
      </c>
      <c r="B24" s="14"/>
      <c r="C24" s="14"/>
      <c r="D24" s="14"/>
      <c r="E24" s="14"/>
      <c r="F24" s="2" t="s">
        <v>25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7">
        <f t="shared" si="0"/>
        <v>0</v>
      </c>
    </row>
    <row r="25" spans="1:12" ht="18" customHeight="1">
      <c r="A25" s="14" t="s">
        <v>45</v>
      </c>
      <c r="B25" s="14"/>
      <c r="C25" s="14"/>
      <c r="D25" s="14"/>
      <c r="E25" s="14"/>
      <c r="F25" s="2" t="s">
        <v>26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0</v>
      </c>
      <c r="L25" s="7">
        <f t="shared" si="0"/>
        <v>0</v>
      </c>
    </row>
    <row r="26" spans="1:12" ht="27.75" customHeight="1">
      <c r="A26" s="14" t="s">
        <v>46</v>
      </c>
      <c r="B26" s="14"/>
      <c r="C26" s="14"/>
      <c r="D26" s="14"/>
      <c r="E26" s="14"/>
      <c r="F26" s="2" t="s">
        <v>27</v>
      </c>
      <c r="G26" s="7">
        <f>G27+G28+G29+G30</f>
        <v>0</v>
      </c>
      <c r="H26" s="7">
        <f>H27+H28+H29+H30</f>
        <v>0</v>
      </c>
      <c r="I26" s="7">
        <f>I27+I28+I30+I29</f>
        <v>0</v>
      </c>
      <c r="J26" s="7">
        <f>J27+J28+J29+J30</f>
        <v>227304.00000000003</v>
      </c>
      <c r="K26" s="7">
        <f t="shared" si="0"/>
        <v>0</v>
      </c>
      <c r="L26" s="7">
        <f t="shared" si="0"/>
        <v>227304.00000000003</v>
      </c>
    </row>
    <row r="27" spans="1:12" ht="19.5" customHeight="1">
      <c r="A27" s="14" t="s">
        <v>17</v>
      </c>
      <c r="B27" s="14"/>
      <c r="C27" s="14"/>
      <c r="D27" s="14"/>
      <c r="E27" s="14"/>
      <c r="F27" s="2" t="s">
        <v>28</v>
      </c>
      <c r="G27" s="8">
        <v>0</v>
      </c>
      <c r="H27" s="7">
        <v>0</v>
      </c>
      <c r="I27" s="7">
        <v>0</v>
      </c>
      <c r="J27" s="7">
        <f>45576.12+46352.92+54124.42</f>
        <v>146053.46000000002</v>
      </c>
      <c r="K27" s="7">
        <f t="shared" si="0"/>
        <v>0</v>
      </c>
      <c r="L27" s="7">
        <f t="shared" si="0"/>
        <v>146053.46000000002</v>
      </c>
    </row>
    <row r="28" spans="1:12" ht="18.75" customHeight="1">
      <c r="A28" s="14" t="s">
        <v>18</v>
      </c>
      <c r="B28" s="14"/>
      <c r="C28" s="14"/>
      <c r="D28" s="14"/>
      <c r="E28" s="14"/>
      <c r="F28" s="2" t="s">
        <v>29</v>
      </c>
      <c r="G28" s="8">
        <v>0</v>
      </c>
      <c r="H28" s="7">
        <v>0</v>
      </c>
      <c r="I28" s="7">
        <v>0</v>
      </c>
      <c r="J28" s="7">
        <f>13764.02+13998.63+16345.49</f>
        <v>44108.14</v>
      </c>
      <c r="K28" s="7">
        <f t="shared" si="0"/>
        <v>0</v>
      </c>
      <c r="L28" s="7">
        <f t="shared" si="0"/>
        <v>44108.14</v>
      </c>
    </row>
    <row r="29" spans="1:12" ht="19.5" customHeight="1">
      <c r="A29" s="14" t="s">
        <v>19</v>
      </c>
      <c r="B29" s="14"/>
      <c r="C29" s="14"/>
      <c r="D29" s="14"/>
      <c r="E29" s="14"/>
      <c r="F29" s="2" t="s">
        <v>30</v>
      </c>
      <c r="G29" s="8">
        <v>0</v>
      </c>
      <c r="H29" s="7">
        <v>0</v>
      </c>
      <c r="I29" s="7">
        <v>0</v>
      </c>
      <c r="J29" s="7">
        <v>22730.4</v>
      </c>
      <c r="K29" s="7">
        <f t="shared" si="0"/>
        <v>0</v>
      </c>
      <c r="L29" s="7">
        <f t="shared" si="0"/>
        <v>22730.4</v>
      </c>
    </row>
    <row r="30" spans="1:12" ht="29.25" customHeight="1">
      <c r="A30" s="14" t="s">
        <v>20</v>
      </c>
      <c r="B30" s="14"/>
      <c r="C30" s="14"/>
      <c r="D30" s="14"/>
      <c r="E30" s="14"/>
      <c r="F30" s="2" t="s">
        <v>31</v>
      </c>
      <c r="G30" s="8">
        <v>0</v>
      </c>
      <c r="H30" s="7">
        <v>0</v>
      </c>
      <c r="I30" s="7">
        <v>0</v>
      </c>
      <c r="J30" s="7">
        <f>4325+10087</f>
        <v>14412</v>
      </c>
      <c r="K30" s="7">
        <f t="shared" si="0"/>
        <v>0</v>
      </c>
      <c r="L30" s="7">
        <f t="shared" si="0"/>
        <v>14412</v>
      </c>
    </row>
    <row r="31" spans="1:12" ht="16.5" customHeight="1">
      <c r="A31" s="14" t="s">
        <v>47</v>
      </c>
      <c r="B31" s="14"/>
      <c r="C31" s="14"/>
      <c r="D31" s="14"/>
      <c r="E31" s="14"/>
      <c r="F31" s="2" t="s">
        <v>32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0"/>
        <v>0</v>
      </c>
    </row>
    <row r="32" spans="1:12" ht="18.75" customHeight="1">
      <c r="A32" s="14" t="s">
        <v>21</v>
      </c>
      <c r="B32" s="14"/>
      <c r="C32" s="14"/>
      <c r="D32" s="14"/>
      <c r="E32" s="14"/>
      <c r="F32" s="2" t="s">
        <v>33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0</v>
      </c>
      <c r="L32" s="7">
        <f t="shared" si="0"/>
        <v>0</v>
      </c>
    </row>
    <row r="33" spans="1:12" ht="18" customHeight="1">
      <c r="A33" s="14" t="s">
        <v>22</v>
      </c>
      <c r="B33" s="14"/>
      <c r="C33" s="14"/>
      <c r="D33" s="14"/>
      <c r="E33" s="14"/>
      <c r="F33" s="2" t="s">
        <v>34</v>
      </c>
      <c r="G33" s="7">
        <f>G22-G26</f>
        <v>0</v>
      </c>
      <c r="H33" s="7">
        <f>H22-H26</f>
        <v>0</v>
      </c>
      <c r="I33" s="7">
        <f>I23+I22-I26</f>
        <v>0</v>
      </c>
      <c r="J33" s="7">
        <f>J22+J23-J26</f>
        <v>0</v>
      </c>
      <c r="K33" s="7">
        <f>K22+K23-K26</f>
        <v>0</v>
      </c>
      <c r="L33" s="7">
        <f>L22+L23-L26</f>
        <v>0</v>
      </c>
    </row>
    <row r="38" spans="2:8" ht="12.75">
      <c r="B38" s="12" t="s">
        <v>35</v>
      </c>
      <c r="C38" s="12"/>
      <c r="D38" s="12"/>
      <c r="E38" s="12"/>
      <c r="F38" s="12"/>
      <c r="G38" s="4" t="s">
        <v>0</v>
      </c>
      <c r="H38" s="4"/>
    </row>
    <row r="39" spans="1:6" ht="12.75">
      <c r="A39" t="s">
        <v>41</v>
      </c>
      <c r="E39" s="12"/>
      <c r="F39" s="12"/>
    </row>
    <row r="41" spans="2:8" ht="12.75">
      <c r="B41" s="12" t="s">
        <v>36</v>
      </c>
      <c r="C41" s="12"/>
      <c r="D41" s="12"/>
      <c r="E41" s="12"/>
      <c r="F41" s="12"/>
      <c r="G41" s="4" t="s">
        <v>37</v>
      </c>
      <c r="H41" s="4"/>
    </row>
    <row r="44" spans="1:8" ht="12.75">
      <c r="A44" s="12" t="s">
        <v>1</v>
      </c>
      <c r="B44" s="12"/>
      <c r="C44" t="s">
        <v>38</v>
      </c>
      <c r="E44" s="12"/>
      <c r="F44" s="12"/>
      <c r="G44" s="4" t="s">
        <v>39</v>
      </c>
      <c r="H44" s="4"/>
    </row>
    <row r="45" spans="1:2" ht="12.75">
      <c r="A45" s="12" t="s">
        <v>40</v>
      </c>
      <c r="B45" s="12"/>
    </row>
    <row r="47" ht="12.75">
      <c r="A47" t="s">
        <v>54</v>
      </c>
    </row>
  </sheetData>
  <mergeCells count="36">
    <mergeCell ref="A45:B45"/>
    <mergeCell ref="E39:F39"/>
    <mergeCell ref="B41:D41"/>
    <mergeCell ref="E41:F41"/>
    <mergeCell ref="A44:B44"/>
    <mergeCell ref="E44:F44"/>
    <mergeCell ref="A31:E31"/>
    <mergeCell ref="A32:E32"/>
    <mergeCell ref="A33:E33"/>
    <mergeCell ref="B38:D38"/>
    <mergeCell ref="E38:F38"/>
    <mergeCell ref="A27:E27"/>
    <mergeCell ref="A28:E28"/>
    <mergeCell ref="A29:E29"/>
    <mergeCell ref="A30:E30"/>
    <mergeCell ref="A23:E23"/>
    <mergeCell ref="A24:E24"/>
    <mergeCell ref="A25:E25"/>
    <mergeCell ref="A26:E26"/>
    <mergeCell ref="I19:J19"/>
    <mergeCell ref="K19:L19"/>
    <mergeCell ref="A21:E21"/>
    <mergeCell ref="A22:E22"/>
    <mergeCell ref="B15:E15"/>
    <mergeCell ref="F15:H15"/>
    <mergeCell ref="A19:E20"/>
    <mergeCell ref="F19:F20"/>
    <mergeCell ref="G19:H19"/>
    <mergeCell ref="B11:E11"/>
    <mergeCell ref="F11:J11"/>
    <mergeCell ref="B13:E13"/>
    <mergeCell ref="F13:H13"/>
    <mergeCell ref="E2:L5"/>
    <mergeCell ref="G9:J9"/>
    <mergeCell ref="B10:E10"/>
    <mergeCell ref="F10:J10"/>
  </mergeCells>
  <printOptions/>
  <pageMargins left="0.16" right="0.16" top="0.48" bottom="0.18" header="0.5" footer="0.15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ЦГБ</dc:creator>
  <cp:keywords/>
  <dc:description/>
  <cp:lastModifiedBy>ЦГБ</cp:lastModifiedBy>
  <cp:lastPrinted>2012-12-24T06:48:16Z</cp:lastPrinted>
  <dcterms:created xsi:type="dcterms:W3CDTF">2010-06-22T07:48:53Z</dcterms:created>
  <dcterms:modified xsi:type="dcterms:W3CDTF">2013-02-05T06:04:05Z</dcterms:modified>
  <cp:category/>
  <cp:version/>
  <cp:contentType/>
  <cp:contentStatus/>
</cp:coreProperties>
</file>